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NTABRIA\CANTABRIA\"/>
    </mc:Choice>
  </mc:AlternateContent>
  <xr:revisionPtr revIDLastSave="0" documentId="8_{5DDF9F7A-DDF7-4638-82F8-F946E81AF45F}" xr6:coauthVersionLast="47" xr6:coauthVersionMax="47" xr10:uidLastSave="{00000000-0000-0000-0000-000000000000}"/>
  <bookViews>
    <workbookView xWindow="1030" yWindow="1030" windowWidth="28790" windowHeight="15470" xr2:uid="{F8EEA4E1-1AE9-4718-A1C4-864D9339A82C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<sst xmlns="http://schemas.openxmlformats.org/spreadsheetml/2006/main" count="276" uniqueCount="204">
  <si>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</si>
  <si>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</si>
  <si>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</si>
  <si>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</si>
  <si>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</si>
  <si>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</si>
  <si>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</si>
  <si>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</si>
  <si>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</si>
  <si>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</si>
  <si>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</si>
  <si>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</si>
  <si>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</si>
  <si>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</si>
  <si>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MEDIO CUDEYO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</si>
  <si>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</si>
  <si>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</si>
  <si>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</si>
  <si>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</si>
  <si>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</si>
  <si>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</si>
  <si>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</si>
  <si>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</si>
  <si>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</si>
  <si>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</si>
  <si>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</si>
  <si>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</si>
  <si>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</si>
  <si>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</si>
  <si>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</si>
  <si>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</si>
  <si>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</si>
  <si>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</si>
  <si>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</si>
  <si>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</si>
  <si>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</si>
  <si>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Castañeda</t>
  </si>
  <si>
    <t>Corvera de Toranzo</t>
  </si>
  <si>
    <t>Entrambasaguas</t>
  </si>
  <si>
    <t>Liérganes</t>
  </si>
  <si>
    <t>Luena</t>
  </si>
  <si>
    <t>Marina de Cudeyo</t>
  </si>
  <si>
    <t>Medio Cudeyo</t>
  </si>
  <si>
    <t>Miera</t>
  </si>
  <si>
    <t>Penagos</t>
  </si>
  <si>
    <t>Puente Viesgo</t>
  </si>
  <si>
    <t>Riotuerto</t>
  </si>
  <si>
    <t>San Pedro del Romeral</t>
  </si>
  <si>
    <t>San Roque de Riomiera</t>
  </si>
  <si>
    <t>Santa María de Cayón</t>
  </si>
  <si>
    <t>Santiurde de Toranzo</t>
  </si>
  <si>
    <t>Saro</t>
  </si>
  <si>
    <t>Selaya</t>
  </si>
  <si>
    <t>Vega de Pas</t>
  </si>
  <si>
    <t>Villacarriedo</t>
  </si>
  <si>
    <t>Villafufre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</si>
  <si>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</si>
  <si>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</si>
  <si>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</si>
  <si>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</si>
  <si>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</si>
  <si>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</si>
  <si>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</si>
  <si>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</si>
  <si>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</si>
  <si>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</si>
  <si>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</si>
  <si>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</si>
  <si>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</si>
  <si>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</si>
  <si>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</si>
  <si>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</si>
  <si>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</si>
  <si>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</si>
  <si>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</si>
  <si>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</si>
  <si>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</si>
  <si>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</si>
  <si>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</si>
  <si>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</si>
  <si>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Rumania</t>
  </si>
  <si>
    <t>Bulgaria</t>
  </si>
  <si>
    <t>Marruecos</t>
  </si>
  <si>
    <t>Venezuela</t>
  </si>
  <si>
    <t>Paraguay</t>
  </si>
  <si>
    <t>Peru</t>
  </si>
  <si>
    <t>Moldavia</t>
  </si>
  <si>
    <t>Brasil</t>
  </si>
  <si>
    <t>Ucrania</t>
  </si>
  <si>
    <t>Reino Unido</t>
  </si>
  <si>
    <t>Portugal</t>
  </si>
  <si>
    <t>Italia</t>
  </si>
  <si>
    <t>Otros paises de Europa</t>
  </si>
  <si>
    <t>Francia</t>
  </si>
  <si>
    <t>Rusia</t>
  </si>
  <si>
    <t>Cuba</t>
  </si>
  <si>
    <t>Argentina</t>
  </si>
  <si>
    <t>Alemania</t>
  </si>
  <si>
    <t>México</t>
  </si>
  <si>
    <t>China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</si>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</sst>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6CDC253C-2AC1-48DC-B6A6-880AE28AE430}"/>
    <cellStyle name="Normal" xfId="0" builtinId="0"/>
    <cellStyle name="Normal 2" xfId="1" xr:uid="{65D4B862-C6E9-40CB-A59D-8EB161A07344}"/>
    <cellStyle name="Porcentaje 2" xfId="2" xr:uid="{E5E4A235-7FCC-41A1-ACD2-FB3BC23C4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91-4630-8B90-54791E5C50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191-4630-8B90-54791E5C50A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191-4630-8B90-54791E5C50A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191-4630-8B90-54791E5C50A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191-4630-8B90-54791E5C5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42253</c:v>
              </c:pt>
              <c:pt idx="1">
                <c:v>42572</c:v>
              </c:pt>
              <c:pt idx="2">
                <c:v>42887</c:v>
              </c:pt>
              <c:pt idx="3">
                <c:v>43706</c:v>
              </c:pt>
              <c:pt idx="4">
                <c:v>44510</c:v>
              </c:pt>
              <c:pt idx="5">
                <c:v>45422</c:v>
              </c:pt>
              <c:pt idx="6">
                <c:v>46929</c:v>
              </c:pt>
              <c:pt idx="7">
                <c:v>48284</c:v>
              </c:pt>
              <c:pt idx="8">
                <c:v>49105</c:v>
              </c:pt>
              <c:pt idx="9">
                <c:v>49714</c:v>
              </c:pt>
              <c:pt idx="10" formatCode="#,##0">
                <c:v>50011</c:v>
              </c:pt>
              <c:pt idx="11" formatCode="#,##0">
                <c:v>50136</c:v>
              </c:pt>
              <c:pt idx="12" formatCode="#,##0">
                <c:v>49978</c:v>
              </c:pt>
              <c:pt idx="13" formatCode="#,##0">
                <c:v>49908</c:v>
              </c:pt>
              <c:pt idx="14" formatCode="#,##0">
                <c:v>49699</c:v>
              </c:pt>
              <c:pt idx="15" formatCode="#,##0">
                <c:v>49706</c:v>
              </c:pt>
              <c:pt idx="16" formatCode="#,##0">
                <c:v>49853</c:v>
              </c:pt>
              <c:pt idx="17" formatCode="#,##0">
                <c:v>50170</c:v>
              </c:pt>
              <c:pt idx="18" formatCode="#,##0">
                <c:v>50312</c:v>
              </c:pt>
              <c:pt idx="19" formatCode="#,##0">
                <c:v>50828</c:v>
              </c:pt>
              <c:pt idx="20" formatCode="#,##0">
                <c:v>51098</c:v>
              </c:pt>
              <c:pt idx="21" formatCode="#,##0">
                <c:v>51572</c:v>
              </c:pt>
              <c:pt idx="22" formatCode="#,##0">
                <c:v>51869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8CC-4AD4-8FC1-8F4BF09E6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E1B9-4CBC-A5E8-BFE105D0E2D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E1B9-4CBC-A5E8-BFE105D0E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86-4615-86CD-5953443FAFC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886-4615-86CD-5953443FAFC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886-4615-86CD-5953443FAFC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886-4615-86CD-5953443FAFC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5886-4615-86CD-5953443FA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61-4F52-B0B9-9A33000AD31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061-4F52-B0B9-9A33000AD31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061-4F52-B0B9-9A33000AD31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061-4F52-B0B9-9A33000AD31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061-4F52-B0B9-9A33000AD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8D-4628-9974-ECF4FF65E12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88D-4628-9974-ECF4FF65E129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8D-4628-9974-ECF4FF65E129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8D-4628-9974-ECF4FF65E12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D88D-4628-9974-ECF4FF65E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03-41E3-9B30-C4BFC690D90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503-41E3-9B30-C4BFC690D90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503-41E3-9B30-C4BFC690D90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503-41E3-9B30-C4BFC690D909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03-41E3-9B30-C4BFC690D909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03-41E3-9B30-C4BFC690D9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D503-41E3-9B30-C4BFC690D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6B0FA3D-4F49-456A-91B8-C7E90A470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C7D2C46-72DE-47E0-82EB-E463AD5E7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58B464C-FF6D-4BC2-832E-8C354FD10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30490CA-6D61-4AB3-9CA7-BEF19267A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0DD2E60-57E3-4F29-8273-A3F962BB3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33B5950-FD64-4836-9D75-85699E223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309B1ED7-DB08-497A-A113-2724A0085652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66E95DE3-10C5-483B-BD7C-D8C41B8AD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5026D8E-99D7-4152-86FB-0FC365B80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D71D202-717B-4C2A-958D-01A21452F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6FBE6D7C-7DA8-4957-93A7-B0825C08E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F9A59DD9-2CFE-4004-918B-EF5E77C4BE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2976E3D-2B36-4D88-8599-E24E7802D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FDA86A8-8055-436B-9D56-B79C7D64E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E17D7E5-3E6D-4888-ABC8-BF5957D24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C628C74-FFF6-44F6-9868-B22301759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0D58271-BECD-44C0-B3B8-6FD20AD8D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DBB1B173-C5BA-46D7-BFE0-595AD2C49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D4706B08-72A5-4D07-A444-4A15ED103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A47DB914-D24C-4D3A-B01E-A9B8ECDB0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5AA6123-0702-4B81-B3C2-339B5B41F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64FA1-0589-420B-97AB-806E9073EFF1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MEDIO CUDEYO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A3E865FE-AF38-468F-8BD3-431B2B9304E3}"/>
    <hyperlink ref="B14:C14" location="Municipios!A1" display="Municipios" xr:uid="{EE3A579D-337E-473B-8176-48F7CEFBEFF5}"/>
    <hyperlink ref="B16:C16" location="'Datos Demograficos'!A1" display="Datos Demograficos" xr:uid="{90942832-CC32-4203-9632-AABB9D6287C7}"/>
    <hyperlink ref="B18:C18" location="Nacionalidades!A1" display="Nacionalidades" xr:uid="{4E4F5165-9D8D-4270-9A34-830BF7EEE762}"/>
    <hyperlink ref="H18:I18" location="Trabajo!A1" display="Trabajo" xr:uid="{D6B50E4A-1AB3-4BEF-B0FD-C0C08E91A7C8}"/>
    <hyperlink ref="E12:F12" location="'Datos Economicos'!A1" display="Datos Económicos" xr:uid="{BCDED76F-5041-46BA-9F03-4E78D986D64E}"/>
    <hyperlink ref="E14" location="Trafico!A1" display="Tráfico" xr:uid="{93F7520C-CCA6-4D19-82EA-418CA2FBF984}"/>
    <hyperlink ref="E16:F16" location="'Plazas Turisticas'!A1" display="Plazas Turisticas" xr:uid="{9F9BAF6F-7B28-439D-9AAA-4765901DB887}"/>
    <hyperlink ref="E18:F18" location="Bancos!A1" display="Bancos" xr:uid="{866F0329-03B7-4D9F-945D-99F70CA4CDF0}"/>
    <hyperlink ref="H12" location="Presupuestos!A1" display="Presupuestos" xr:uid="{A75DA0B1-BAC7-4D08-9354-9EA5D7DED334}"/>
    <hyperlink ref="H14" location="'Datos Catastrales'!A1" display="Datos Catastrales" xr:uid="{A4C5B3A0-A9B8-4101-AF4A-7B30FD604EFE}"/>
    <hyperlink ref="H16:I16" location="Hacienda!A1" display="Hacienda" xr:uid="{01214E66-4EF1-4C8A-841E-E45EF0F551E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3B693-82B1-4D1A-8E1D-483CB1C6E180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150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111</v>
      </c>
      <c r="C14" s="101" t="s">
        <v>12</v>
      </c>
      <c r="D14" s="101" t="s">
        <v>151</v>
      </c>
      <c r="E14" s="101" t="s">
        <v>152</v>
      </c>
      <c r="F14" s="101" t="s">
        <v>153</v>
      </c>
      <c r="G14" s="102" t="s">
        <v>154</v>
      </c>
      <c r="H14" s="23"/>
    </row>
    <row r="15" spans="1:8" ht="33" customHeight="1" thickBot="1" x14ac:dyDescent="0.35">
      <c r="A15" s="20"/>
      <c r="B15" s="117">
        <v>30</v>
      </c>
      <c r="C15" s="115">
        <v>29</v>
      </c>
      <c r="D15" s="115">
        <v>0</v>
      </c>
      <c r="E15" s="115">
        <v>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155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156</v>
      </c>
      <c r="F20" s="129">
        <v>8634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157</v>
      </c>
      <c r="F22" s="130">
        <v>0.16741642751880867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158</v>
      </c>
      <c r="F24" s="129">
        <v>8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159</v>
      </c>
      <c r="F26" s="130">
        <v>0.4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B5E1FF7A-9D57-4798-86B6-34969FEC5B29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D9E77-A470-4225-B4CE-8A237ADCBF2A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160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161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162</v>
      </c>
      <c r="C15" s="132" t="s">
        <v>163</v>
      </c>
      <c r="D15" s="132" t="s">
        <v>164</v>
      </c>
      <c r="E15" s="132" t="s">
        <v>165</v>
      </c>
      <c r="F15" s="132" t="s">
        <v>166</v>
      </c>
      <c r="G15" s="132" t="s">
        <v>167</v>
      </c>
      <c r="H15" s="132" t="s">
        <v>168</v>
      </c>
      <c r="I15" s="132" t="s">
        <v>169</v>
      </c>
      <c r="J15" s="132" t="s">
        <v>170</v>
      </c>
      <c r="K15" s="133" t="s">
        <v>171</v>
      </c>
      <c r="L15" s="134"/>
    </row>
    <row r="16" spans="1:12" ht="32.25" customHeight="1" thickBot="1" x14ac:dyDescent="0.35">
      <c r="A16" s="20"/>
      <c r="B16" s="135">
        <v>16885.70205</v>
      </c>
      <c r="C16" s="136">
        <v>904.26553000000001</v>
      </c>
      <c r="D16" s="136">
        <v>6386.4105600000003</v>
      </c>
      <c r="E16" s="136">
        <v>16276.097749999999</v>
      </c>
      <c r="F16" s="136">
        <v>913.71132999999998</v>
      </c>
      <c r="G16" s="136">
        <v>0</v>
      </c>
      <c r="H16" s="136">
        <v>1337.25577</v>
      </c>
      <c r="I16" s="136">
        <v>45</v>
      </c>
      <c r="J16" s="136">
        <v>0</v>
      </c>
      <c r="K16" s="137">
        <v>42748.442990000003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172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173</v>
      </c>
      <c r="C19" s="132" t="s">
        <v>174</v>
      </c>
      <c r="D19" s="132" t="s">
        <v>175</v>
      </c>
      <c r="E19" s="132" t="s">
        <v>176</v>
      </c>
      <c r="F19" s="132" t="s">
        <v>177</v>
      </c>
      <c r="G19" s="132" t="s">
        <v>168</v>
      </c>
      <c r="H19" s="132" t="s">
        <v>169</v>
      </c>
      <c r="I19" s="132" t="s">
        <v>170</v>
      </c>
      <c r="J19" s="132" t="s">
        <v>178</v>
      </c>
      <c r="L19" s="23"/>
    </row>
    <row r="20" spans="1:12" ht="32.25" customHeight="1" thickBot="1" x14ac:dyDescent="0.35">
      <c r="A20" s="20"/>
      <c r="B20" s="135">
        <v>12697.807339999999</v>
      </c>
      <c r="C20" s="136">
        <v>21508.449370000006</v>
      </c>
      <c r="D20" s="136">
        <v>97.16</v>
      </c>
      <c r="E20" s="136">
        <v>2133.3804999999998</v>
      </c>
      <c r="F20" s="136">
        <v>4565.7357100000008</v>
      </c>
      <c r="G20" s="136">
        <v>93.771349999999998</v>
      </c>
      <c r="H20" s="136">
        <v>45</v>
      </c>
      <c r="I20" s="136">
        <v>125.24863999999999</v>
      </c>
      <c r="J20" s="137">
        <v>41340.419980000006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179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180</v>
      </c>
      <c r="C23" s="103" t="s">
        <v>181</v>
      </c>
      <c r="D23" s="103" t="s">
        <v>182</v>
      </c>
      <c r="E23" s="103" t="s">
        <v>183</v>
      </c>
      <c r="F23" s="103" t="s">
        <v>184</v>
      </c>
      <c r="G23" s="103" t="s">
        <v>185</v>
      </c>
      <c r="H23" s="104" t="s">
        <v>178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16025.841569999997</v>
      </c>
      <c r="C24" s="136">
        <v>3879.0104700000006</v>
      </c>
      <c r="D24" s="136">
        <v>6504.318479999999</v>
      </c>
      <c r="E24" s="136">
        <v>3115.1779099999999</v>
      </c>
      <c r="F24" s="136">
        <v>11666.312909999999</v>
      </c>
      <c r="G24" s="136">
        <v>149.75864000000001</v>
      </c>
      <c r="H24" s="137">
        <v>41340.419980000006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BB4FE653-776C-4CA3-80A0-D63A209EE3D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EC2F7-DB23-4F03-B10C-E7696725057D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186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187</v>
      </c>
      <c r="C14" s="147"/>
      <c r="D14" s="147"/>
      <c r="E14" s="147"/>
      <c r="F14" s="148"/>
      <c r="I14" s="146" t="s">
        <v>188</v>
      </c>
      <c r="J14" s="148"/>
      <c r="K14" s="23"/>
    </row>
    <row r="15" spans="1:11" ht="51" customHeight="1" x14ac:dyDescent="0.3">
      <c r="A15" s="20"/>
      <c r="B15" s="100" t="s">
        <v>189</v>
      </c>
      <c r="C15" s="149">
        <v>48467</v>
      </c>
      <c r="E15" s="150" t="s">
        <v>190</v>
      </c>
      <c r="F15" s="151">
        <v>23318</v>
      </c>
      <c r="G15" s="20"/>
      <c r="I15" s="100" t="s">
        <v>191</v>
      </c>
      <c r="J15" s="149">
        <v>84839</v>
      </c>
      <c r="K15" s="23"/>
    </row>
    <row r="16" spans="1:11" ht="51" customHeight="1" x14ac:dyDescent="0.3">
      <c r="A16" s="20"/>
      <c r="B16" s="150" t="s">
        <v>192</v>
      </c>
      <c r="C16" s="152">
        <v>2449835.5981200002</v>
      </c>
      <c r="E16" s="150" t="s">
        <v>193</v>
      </c>
      <c r="F16" s="153">
        <v>2371.9522999999999</v>
      </c>
      <c r="G16" s="20"/>
      <c r="I16" s="150" t="s">
        <v>194</v>
      </c>
      <c r="J16" s="152">
        <v>80287</v>
      </c>
      <c r="K16" s="23"/>
    </row>
    <row r="17" spans="1:13" ht="51" customHeight="1" thickBot="1" x14ac:dyDescent="0.35">
      <c r="A17" s="20"/>
      <c r="B17" s="150" t="s">
        <v>195</v>
      </c>
      <c r="C17" s="152">
        <v>1551494.60934</v>
      </c>
      <c r="E17" s="150" t="s">
        <v>196</v>
      </c>
      <c r="F17" s="153">
        <v>657.01929999999993</v>
      </c>
      <c r="G17" s="20"/>
      <c r="I17" s="154" t="s">
        <v>197</v>
      </c>
      <c r="J17" s="155">
        <v>278808.50000000006</v>
      </c>
      <c r="K17" s="23"/>
    </row>
    <row r="18" spans="1:13" ht="51" customHeight="1" thickBot="1" x14ac:dyDescent="0.35">
      <c r="A18" s="20"/>
      <c r="B18" s="154" t="s">
        <v>198</v>
      </c>
      <c r="C18" s="156">
        <v>898340.98877000017</v>
      </c>
      <c r="D18" s="157"/>
      <c r="E18" s="154" t="s">
        <v>199</v>
      </c>
      <c r="F18" s="158">
        <v>1714.933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213BE561-0295-4CEE-90BD-8BC9341C5933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EB0-6A0C-4331-80E8-6A59D6446772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200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201</v>
      </c>
      <c r="E15" s="53">
        <v>25350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202</v>
      </c>
      <c r="E17" s="53">
        <v>2965.1532777120319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18838.388700986194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203</v>
      </c>
      <c r="D21" s="80"/>
      <c r="E21" s="159">
        <v>0.88851046534029188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4B6A63D7-FAFF-4DBE-8327-CD8CEE93746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337FD-B894-428E-8E87-0E78ED526DF2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20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830.41999435424805</v>
      </c>
      <c r="H14" s="25" t="s">
        <v>17</v>
      </c>
      <c r="I14" s="26">
        <v>0.15782441607332692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51869</v>
      </c>
      <c r="H16" s="25" t="s">
        <v>17</v>
      </c>
      <c r="I16" s="26">
        <v>8.7786937823579894E-2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5.1032408567737955E-2</v>
      </c>
      <c r="H18" s="25" t="s">
        <v>20</v>
      </c>
      <c r="I18" s="26">
        <v>7.5755139620648865E-2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62.461164654801479</v>
      </c>
      <c r="H20" s="25" t="s">
        <v>20</v>
      </c>
      <c r="I20" s="33">
        <v>112.29343548484161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15.601307139138985</v>
      </c>
      <c r="H22" s="25" t="s">
        <v>20</v>
      </c>
      <c r="I22" s="33">
        <v>7.3780783987841279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1370</v>
      </c>
      <c r="H24" s="25" t="s">
        <v>17</v>
      </c>
      <c r="I24" s="26">
        <v>7.0317712877893554E-2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20421</v>
      </c>
      <c r="H26" s="25" t="s">
        <v>17</v>
      </c>
      <c r="I26" s="26">
        <v>0.10217754605770096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2387</v>
      </c>
      <c r="H28" s="25" t="s">
        <v>20</v>
      </c>
      <c r="I28" s="36">
        <v>31809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4478</v>
      </c>
      <c r="H30" s="25" t="s">
        <v>17</v>
      </c>
      <c r="I30" s="26">
        <v>5.6547543881803261E-2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30</v>
      </c>
      <c r="H32" s="25" t="s">
        <v>17</v>
      </c>
      <c r="I32" s="26">
        <v>8.2191780821917804E-2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0.16741642751880867</v>
      </c>
      <c r="H34" s="25" t="s">
        <v>29</v>
      </c>
      <c r="I34" s="26">
        <v>0.4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45518</v>
      </c>
      <c r="H36" s="25" t="s">
        <v>17</v>
      </c>
      <c r="I36" s="26">
        <v>0.10315507027634627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43453.905209999997</v>
      </c>
      <c r="H38" s="25" t="s">
        <v>17</v>
      </c>
      <c r="I38" s="26">
        <v>6.9687086163199463E-2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18838.388700986194</v>
      </c>
      <c r="H40" s="25" t="s">
        <v>20</v>
      </c>
      <c r="I40" s="36">
        <v>22102.266162334854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91D51D1C-3198-4FC8-96EF-95A3C6838942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037B-DB07-48C0-AB1D-2CDA4C6A0CB9}">
  <sheetPr codeName="Hoja4">
    <pageSetUpPr fitToPage="1"/>
  </sheetPr>
  <dimension ref="A4:H43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830.41999435424805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22.6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15.601307139138985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3247</v>
      </c>
    </row>
    <row r="25" spans="1:7" x14ac:dyDescent="0.3">
      <c r="B25" s="49" t="s">
        <v>37</v>
      </c>
      <c r="C25" s="50">
        <v>2140</v>
      </c>
    </row>
    <row r="26" spans="1:7" x14ac:dyDescent="0.3">
      <c r="B26" s="49" t="s">
        <v>38</v>
      </c>
      <c r="C26" s="50">
        <v>5628</v>
      </c>
    </row>
    <row r="27" spans="1:7" x14ac:dyDescent="0.3">
      <c r="B27" s="49" t="s">
        <v>39</v>
      </c>
      <c r="C27" s="50">
        <v>2394</v>
      </c>
    </row>
    <row r="28" spans="1:7" x14ac:dyDescent="0.3">
      <c r="B28" s="49" t="s">
        <v>40</v>
      </c>
      <c r="C28" s="50">
        <v>607</v>
      </c>
    </row>
    <row r="29" spans="1:7" x14ac:dyDescent="0.3">
      <c r="B29" s="49" t="s">
        <v>41</v>
      </c>
      <c r="C29" s="50">
        <v>5194</v>
      </c>
    </row>
    <row r="30" spans="1:7" x14ac:dyDescent="0.3">
      <c r="B30" s="49" t="s">
        <v>42</v>
      </c>
      <c r="C30" s="50">
        <v>7674</v>
      </c>
    </row>
    <row r="31" spans="1:7" x14ac:dyDescent="0.3">
      <c r="B31" s="49" t="s">
        <v>43</v>
      </c>
      <c r="C31" s="50">
        <v>400</v>
      </c>
    </row>
    <row r="32" spans="1:7" x14ac:dyDescent="0.3">
      <c r="B32" s="49" t="s">
        <v>44</v>
      </c>
      <c r="C32" s="50">
        <v>2257</v>
      </c>
    </row>
    <row r="33" spans="2:3" x14ac:dyDescent="0.3">
      <c r="B33" s="49" t="s">
        <v>45</v>
      </c>
      <c r="C33" s="50">
        <v>2877</v>
      </c>
    </row>
    <row r="34" spans="2:3" x14ac:dyDescent="0.3">
      <c r="B34" s="49" t="s">
        <v>46</v>
      </c>
      <c r="C34" s="50">
        <v>1670</v>
      </c>
    </row>
    <row r="35" spans="2:3" x14ac:dyDescent="0.3">
      <c r="B35" s="49" t="s">
        <v>47</v>
      </c>
      <c r="C35" s="50">
        <v>433</v>
      </c>
    </row>
    <row r="36" spans="2:3" x14ac:dyDescent="0.3">
      <c r="B36" s="49" t="s">
        <v>48</v>
      </c>
      <c r="C36" s="50">
        <v>340</v>
      </c>
    </row>
    <row r="37" spans="2:3" x14ac:dyDescent="0.3">
      <c r="B37" s="49" t="s">
        <v>49</v>
      </c>
      <c r="C37" s="50">
        <v>9446</v>
      </c>
    </row>
    <row r="38" spans="2:3" x14ac:dyDescent="0.3">
      <c r="B38" s="49" t="s">
        <v>50</v>
      </c>
      <c r="C38" s="50">
        <v>1738</v>
      </c>
    </row>
    <row r="39" spans="2:3" x14ac:dyDescent="0.3">
      <c r="B39" s="49" t="s">
        <v>51</v>
      </c>
      <c r="C39" s="50">
        <v>508</v>
      </c>
    </row>
    <row r="40" spans="2:3" x14ac:dyDescent="0.3">
      <c r="B40" s="49" t="s">
        <v>52</v>
      </c>
      <c r="C40" s="50">
        <v>1849</v>
      </c>
    </row>
    <row r="41" spans="2:3" x14ac:dyDescent="0.3">
      <c r="B41" s="49" t="s">
        <v>53</v>
      </c>
      <c r="C41" s="50">
        <v>768</v>
      </c>
    </row>
    <row r="42" spans="2:3" x14ac:dyDescent="0.3">
      <c r="B42" s="49" t="s">
        <v>54</v>
      </c>
      <c r="C42" s="50">
        <v>1680</v>
      </c>
    </row>
    <row r="43" spans="2:3" x14ac:dyDescent="0.3">
      <c r="B43" s="49" t="s">
        <v>55</v>
      </c>
      <c r="C43" s="50">
        <v>1019</v>
      </c>
    </row>
  </sheetData>
  <mergeCells count="3">
    <mergeCell ref="C6:E6"/>
    <mergeCell ref="C8:E8"/>
    <mergeCell ref="C10:E10"/>
  </mergeCells>
  <hyperlinks>
    <hyperlink ref="A7" location="Indice!A1" display="Índice" xr:uid="{E23976D5-0CB1-41D3-AA77-977A01C5B076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4AA9-A874-46CC-B634-20BDC1EBBB35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51869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56</v>
      </c>
      <c r="D13" s="26">
        <v>0.49700206288920162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57</v>
      </c>
      <c r="D15" s="26">
        <v>5.1032408567737955E-2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58</v>
      </c>
      <c r="C17" s="21"/>
      <c r="D17" s="26">
        <v>0.52515510600135262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62.461164654801479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59</v>
      </c>
      <c r="H24" s="42"/>
      <c r="I24" s="58"/>
      <c r="J24" s="26">
        <v>0.21608282403747903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60</v>
      </c>
      <c r="H26" s="42"/>
      <c r="J26" s="53">
        <v>267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61</v>
      </c>
      <c r="H28" s="59"/>
      <c r="I28" s="59"/>
      <c r="J28" s="53">
        <v>188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62</v>
      </c>
      <c r="H30" s="42"/>
      <c r="J30" s="53">
        <v>524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63</v>
      </c>
      <c r="H32" s="42"/>
      <c r="J32" s="53">
        <v>-257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64</v>
      </c>
      <c r="H34" s="60"/>
      <c r="I34" s="60" t="s">
        <v>65</v>
      </c>
      <c r="J34" s="60"/>
      <c r="K34" s="23"/>
    </row>
    <row r="35" spans="1:11" ht="14" x14ac:dyDescent="0.3">
      <c r="A35" s="20"/>
      <c r="C35" s="42"/>
      <c r="G35" s="61">
        <v>7191</v>
      </c>
      <c r="H35" s="61"/>
      <c r="I35" s="61">
        <v>8168</v>
      </c>
      <c r="J35" s="61"/>
      <c r="K35" s="23"/>
    </row>
    <row r="36" spans="1:11" ht="14" x14ac:dyDescent="0.3">
      <c r="A36" s="20"/>
      <c r="C36" s="42"/>
      <c r="G36" s="62" t="s">
        <v>66</v>
      </c>
      <c r="H36" s="62" t="s">
        <v>67</v>
      </c>
      <c r="I36" s="62" t="s">
        <v>66</v>
      </c>
      <c r="J36" s="62" t="s">
        <v>67</v>
      </c>
      <c r="K36" s="23"/>
    </row>
    <row r="37" spans="1:11" ht="14" x14ac:dyDescent="0.3">
      <c r="A37" s="20"/>
      <c r="B37" s="21" t="s">
        <v>68</v>
      </c>
      <c r="C37" s="42"/>
      <c r="G37" s="63">
        <v>3733</v>
      </c>
      <c r="H37" s="63">
        <v>3458</v>
      </c>
      <c r="I37" s="63">
        <v>4242</v>
      </c>
      <c r="J37" s="63">
        <v>3926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ED7356F1-BC74-4A31-AC8D-9B606DF4B1EA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6EE65-D818-4307-8C57-5A9EA8309E8A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69</v>
      </c>
      <c r="C11" s="65">
        <v>49222</v>
      </c>
      <c r="D11" s="66"/>
      <c r="E11" s="67" t="s">
        <v>70</v>
      </c>
      <c r="F11" s="65">
        <v>2647</v>
      </c>
      <c r="G11" s="67" t="s">
        <v>71</v>
      </c>
      <c r="H11" s="66"/>
      <c r="I11" s="65">
        <v>1213</v>
      </c>
      <c r="J11" s="67" t="s">
        <v>72</v>
      </c>
      <c r="K11" s="68">
        <v>199</v>
      </c>
    </row>
    <row r="12" spans="1:11" ht="30.75" customHeight="1" thickBot="1" x14ac:dyDescent="0.35">
      <c r="B12" s="64" t="s">
        <v>73</v>
      </c>
      <c r="C12" s="65">
        <v>1144</v>
      </c>
      <c r="D12" s="67"/>
      <c r="E12" s="67" t="s">
        <v>74</v>
      </c>
      <c r="F12" s="65">
        <v>75</v>
      </c>
      <c r="G12" s="67" t="s">
        <v>75</v>
      </c>
      <c r="H12" s="67"/>
      <c r="I12" s="65">
        <v>5</v>
      </c>
      <c r="J12" s="67" t="s">
        <v>76</v>
      </c>
      <c r="K12" s="68">
        <v>11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77</v>
      </c>
      <c r="C14" s="71"/>
      <c r="D14" s="71"/>
      <c r="E14" s="72"/>
      <c r="G14" s="73" t="s">
        <v>78</v>
      </c>
      <c r="H14" s="74"/>
      <c r="I14" s="75">
        <f>'Datos Generales'!G16</f>
        <v>51869</v>
      </c>
      <c r="J14" s="69"/>
      <c r="K14" s="69"/>
    </row>
    <row r="16" spans="1:11" x14ac:dyDescent="0.3">
      <c r="B16" s="21" t="s">
        <v>79</v>
      </c>
      <c r="C16" s="76">
        <v>375</v>
      </c>
    </row>
    <row r="17" spans="2:3" x14ac:dyDescent="0.3">
      <c r="B17" s="21" t="s">
        <v>80</v>
      </c>
      <c r="C17" s="76">
        <v>299</v>
      </c>
    </row>
    <row r="18" spans="2:3" x14ac:dyDescent="0.3">
      <c r="B18" s="21" t="s">
        <v>81</v>
      </c>
      <c r="C18" s="76">
        <v>181</v>
      </c>
    </row>
    <row r="19" spans="2:3" x14ac:dyDescent="0.3">
      <c r="B19" s="21" t="s">
        <v>82</v>
      </c>
      <c r="C19" s="76">
        <v>140</v>
      </c>
    </row>
    <row r="20" spans="2:3" x14ac:dyDescent="0.3">
      <c r="B20" s="21" t="s">
        <v>83</v>
      </c>
      <c r="C20" s="76">
        <v>136</v>
      </c>
    </row>
    <row r="21" spans="2:3" x14ac:dyDescent="0.3">
      <c r="B21" s="21" t="s">
        <v>84</v>
      </c>
      <c r="C21" s="76">
        <v>128</v>
      </c>
    </row>
    <row r="22" spans="2:3" x14ac:dyDescent="0.3">
      <c r="B22" s="21" t="s">
        <v>85</v>
      </c>
      <c r="C22" s="76">
        <v>117</v>
      </c>
    </row>
    <row r="23" spans="2:3" x14ac:dyDescent="0.3">
      <c r="B23" s="21" t="s">
        <v>86</v>
      </c>
      <c r="C23" s="76">
        <v>115</v>
      </c>
    </row>
    <row r="24" spans="2:3" x14ac:dyDescent="0.3">
      <c r="B24" s="21" t="s">
        <v>87</v>
      </c>
      <c r="C24" s="76">
        <v>95</v>
      </c>
    </row>
    <row r="25" spans="2:3" x14ac:dyDescent="0.3">
      <c r="B25" s="21" t="s">
        <v>88</v>
      </c>
      <c r="C25" s="76">
        <v>89</v>
      </c>
    </row>
    <row r="26" spans="2:3" x14ac:dyDescent="0.3">
      <c r="B26" s="21" t="s">
        <v>89</v>
      </c>
      <c r="C26" s="76">
        <v>82</v>
      </c>
    </row>
    <row r="27" spans="2:3" x14ac:dyDescent="0.3">
      <c r="B27" s="21" t="s">
        <v>90</v>
      </c>
      <c r="C27" s="76">
        <v>77</v>
      </c>
    </row>
    <row r="28" spans="2:3" x14ac:dyDescent="0.3">
      <c r="B28" s="21" t="s">
        <v>91</v>
      </c>
      <c r="C28" s="76">
        <v>67</v>
      </c>
    </row>
    <row r="29" spans="2:3" x14ac:dyDescent="0.3">
      <c r="B29" s="21" t="s">
        <v>92</v>
      </c>
      <c r="C29" s="76">
        <v>58</v>
      </c>
    </row>
    <row r="30" spans="2:3" x14ac:dyDescent="0.3">
      <c r="B30" s="21" t="s">
        <v>93</v>
      </c>
      <c r="C30" s="76">
        <v>52</v>
      </c>
    </row>
    <row r="31" spans="2:3" x14ac:dyDescent="0.3">
      <c r="B31" s="21" t="s">
        <v>94</v>
      </c>
      <c r="C31" s="76">
        <v>51</v>
      </c>
    </row>
    <row r="32" spans="2:3" x14ac:dyDescent="0.3">
      <c r="B32" s="21" t="s">
        <v>95</v>
      </c>
      <c r="C32" s="76">
        <v>44</v>
      </c>
    </row>
    <row r="33" spans="2:3" x14ac:dyDescent="0.3">
      <c r="B33" s="21" t="s">
        <v>96</v>
      </c>
      <c r="C33" s="76">
        <v>44</v>
      </c>
    </row>
    <row r="34" spans="2:3" x14ac:dyDescent="0.3">
      <c r="B34" s="21" t="s">
        <v>97</v>
      </c>
      <c r="C34" s="76">
        <v>43</v>
      </c>
    </row>
    <row r="35" spans="2:3" x14ac:dyDescent="0.3">
      <c r="B35" s="21" t="s">
        <v>98</v>
      </c>
      <c r="C35" s="76">
        <v>40</v>
      </c>
    </row>
    <row r="36" spans="2:3" x14ac:dyDescent="0.3">
      <c r="B36" s="21" t="s">
        <v>99</v>
      </c>
      <c r="C36" s="76">
        <v>38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AFC80FD8-D8A1-418B-BF1C-87D7B45AE271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1841A-4014-4D7B-86BB-C856BBA181C0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100</v>
      </c>
      <c r="E12" s="78">
        <v>13483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101</v>
      </c>
      <c r="C14" s="79"/>
      <c r="D14" s="79"/>
      <c r="E14" s="78">
        <v>3365</v>
      </c>
    </row>
    <row r="15" spans="1:9" x14ac:dyDescent="0.3">
      <c r="A15" s="20"/>
      <c r="E15" s="78"/>
    </row>
    <row r="16" spans="1:9" x14ac:dyDescent="0.3">
      <c r="A16" s="20"/>
      <c r="B16" s="21" t="s">
        <v>102</v>
      </c>
      <c r="D16" s="80"/>
      <c r="E16" s="78">
        <v>2387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103</v>
      </c>
      <c r="D18" s="80"/>
      <c r="E18" s="78">
        <v>978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104</v>
      </c>
      <c r="D20" s="80"/>
      <c r="E20" s="81">
        <v>4.5703070236926963E-2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105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106</v>
      </c>
      <c r="E26" s="86"/>
      <c r="F26" s="86"/>
      <c r="G26" s="86"/>
      <c r="H26" s="87"/>
    </row>
    <row r="27" spans="1:16" ht="15.5" thickBot="1" x14ac:dyDescent="0.35">
      <c r="C27" s="52"/>
      <c r="D27" s="88" t="s">
        <v>107</v>
      </c>
      <c r="E27" s="88" t="s">
        <v>108</v>
      </c>
      <c r="F27" s="88" t="s">
        <v>109</v>
      </c>
      <c r="G27" s="88" t="s">
        <v>110</v>
      </c>
      <c r="H27" s="88" t="s">
        <v>111</v>
      </c>
    </row>
    <row r="28" spans="1:16" ht="38.25" customHeight="1" thickBot="1" x14ac:dyDescent="0.35">
      <c r="C28" s="88" t="s">
        <v>112</v>
      </c>
      <c r="D28" s="89">
        <v>1450</v>
      </c>
      <c r="E28" s="89">
        <v>397</v>
      </c>
      <c r="F28" s="89">
        <v>9193</v>
      </c>
      <c r="G28" s="90">
        <v>9381</v>
      </c>
      <c r="H28" s="90">
        <f>SUM(D28:G28)</f>
        <v>20421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9FF2A2F8-4C89-4C3E-95EF-1423A92FAC9A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1C4B9-AF85-461D-94CC-C8C2D1B5BCF6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114</v>
      </c>
      <c r="D13" s="94"/>
      <c r="E13" s="95"/>
      <c r="H13" s="93" t="s">
        <v>115</v>
      </c>
      <c r="I13" s="94"/>
      <c r="J13" s="94"/>
      <c r="K13" s="95"/>
      <c r="L13" s="52"/>
      <c r="M13" s="52"/>
      <c r="N13" s="93" t="s">
        <v>116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117</v>
      </c>
      <c r="D14" s="98" t="s">
        <v>118</v>
      </c>
      <c r="E14" s="98" t="s">
        <v>119</v>
      </c>
      <c r="G14" s="99"/>
      <c r="H14" s="100" t="s">
        <v>107</v>
      </c>
      <c r="I14" s="101" t="s">
        <v>108</v>
      </c>
      <c r="J14" s="101" t="s">
        <v>109</v>
      </c>
      <c r="K14" s="102" t="s">
        <v>110</v>
      </c>
      <c r="L14" s="52"/>
      <c r="M14" s="52"/>
      <c r="N14" s="97" t="s">
        <v>120</v>
      </c>
      <c r="O14" s="103" t="s">
        <v>121</v>
      </c>
      <c r="P14" s="103" t="s">
        <v>122</v>
      </c>
      <c r="Q14" s="104" t="s">
        <v>123</v>
      </c>
      <c r="R14" s="23"/>
    </row>
    <row r="15" spans="1:18" ht="34.5" customHeight="1" x14ac:dyDescent="0.3">
      <c r="A15" s="20"/>
      <c r="B15" s="105" t="s">
        <v>112</v>
      </c>
      <c r="C15" s="106">
        <v>1074</v>
      </c>
      <c r="D15" s="107">
        <v>14436</v>
      </c>
      <c r="E15" s="108">
        <v>287</v>
      </c>
      <c r="G15" s="105" t="s">
        <v>112</v>
      </c>
      <c r="H15" s="109">
        <v>59</v>
      </c>
      <c r="I15" s="107">
        <v>275</v>
      </c>
      <c r="J15" s="107">
        <v>11568</v>
      </c>
      <c r="K15" s="110">
        <v>3895</v>
      </c>
      <c r="L15" s="111"/>
      <c r="M15" s="105" t="s">
        <v>112</v>
      </c>
      <c r="N15" s="112">
        <v>2640</v>
      </c>
      <c r="O15" s="112">
        <v>3575</v>
      </c>
      <c r="P15" s="112">
        <v>2528</v>
      </c>
      <c r="Q15" s="108">
        <v>7054</v>
      </c>
      <c r="R15" s="23"/>
    </row>
    <row r="16" spans="1:18" ht="34.5" customHeight="1" thickBot="1" x14ac:dyDescent="0.35">
      <c r="A16" s="20"/>
      <c r="B16" s="113" t="s">
        <v>124</v>
      </c>
      <c r="C16" s="114">
        <v>494</v>
      </c>
      <c r="D16" s="115">
        <v>604</v>
      </c>
      <c r="E16" s="116">
        <v>272</v>
      </c>
      <c r="G16" s="113" t="s">
        <v>124</v>
      </c>
      <c r="H16" s="114">
        <v>12</v>
      </c>
      <c r="I16" s="115">
        <v>39</v>
      </c>
      <c r="J16" s="115">
        <v>565</v>
      </c>
      <c r="K16" s="116">
        <v>754</v>
      </c>
      <c r="L16" s="111"/>
      <c r="M16" s="113" t="s">
        <v>124</v>
      </c>
      <c r="N16" s="115">
        <v>1162</v>
      </c>
      <c r="O16" s="115">
        <v>178</v>
      </c>
      <c r="P16" s="115">
        <v>27</v>
      </c>
      <c r="Q16" s="116">
        <v>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A7168C90-4EE5-4DE3-9D21-CD8A294E029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CA606-1FBA-459A-BB4C-D43910E71AC1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125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126</v>
      </c>
      <c r="C14" s="101" t="s">
        <v>127</v>
      </c>
      <c r="D14" s="101" t="s">
        <v>128</v>
      </c>
      <c r="E14" s="101" t="s">
        <v>129</v>
      </c>
      <c r="F14" s="101" t="s">
        <v>130</v>
      </c>
      <c r="G14" s="102" t="s">
        <v>131</v>
      </c>
      <c r="H14" s="111"/>
      <c r="I14" s="23"/>
    </row>
    <row r="15" spans="1:9" ht="32.25" customHeight="1" thickBot="1" x14ac:dyDescent="0.35">
      <c r="A15" s="20"/>
      <c r="B15" s="117">
        <v>32911</v>
      </c>
      <c r="C15" s="115">
        <v>4066</v>
      </c>
      <c r="D15" s="115">
        <v>6915</v>
      </c>
      <c r="E15" s="115">
        <v>84</v>
      </c>
      <c r="F15" s="115">
        <v>600</v>
      </c>
      <c r="G15" s="116">
        <v>942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132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133</v>
      </c>
      <c r="C20" s="101" t="s">
        <v>134</v>
      </c>
      <c r="D20" s="102" t="s">
        <v>135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18525</v>
      </c>
      <c r="C21" s="115">
        <v>14772</v>
      </c>
      <c r="D21" s="116">
        <v>33297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CCA8B4BA-E5DB-4BEE-A800-80DA536D12F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9EF8F-C328-4355-A405-3F089331242B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136</v>
      </c>
      <c r="I12" s="23"/>
    </row>
    <row r="13" spans="1:9" ht="18.75" customHeight="1" x14ac:dyDescent="0.3">
      <c r="A13" s="20"/>
      <c r="B13" s="119" t="s">
        <v>137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138</v>
      </c>
      <c r="D15" s="101" t="s">
        <v>139</v>
      </c>
      <c r="E15" s="101" t="s">
        <v>140</v>
      </c>
      <c r="F15" s="101" t="s">
        <v>141</v>
      </c>
      <c r="G15" s="120" t="s">
        <v>142</v>
      </c>
      <c r="H15" s="102" t="s">
        <v>111</v>
      </c>
      <c r="I15" s="23"/>
    </row>
    <row r="16" spans="1:9" ht="33.75" customHeight="1" x14ac:dyDescent="0.3">
      <c r="A16" s="20"/>
      <c r="B16" s="121" t="s">
        <v>143</v>
      </c>
      <c r="C16" s="122">
        <v>44</v>
      </c>
      <c r="D16" s="122">
        <v>0</v>
      </c>
      <c r="E16" s="122">
        <v>33</v>
      </c>
      <c r="F16" s="122">
        <v>148</v>
      </c>
      <c r="G16" s="123">
        <v>0</v>
      </c>
      <c r="H16" s="124">
        <v>225</v>
      </c>
      <c r="I16" s="23"/>
    </row>
    <row r="17" spans="1:9" ht="32.25" customHeight="1" thickBot="1" x14ac:dyDescent="0.35">
      <c r="A17" s="20"/>
      <c r="B17" s="125" t="s">
        <v>144</v>
      </c>
      <c r="C17" s="115">
        <v>43</v>
      </c>
      <c r="D17" s="115">
        <v>1</v>
      </c>
      <c r="E17" s="115">
        <v>49</v>
      </c>
      <c r="F17" s="115">
        <v>155</v>
      </c>
      <c r="G17" s="126">
        <v>0</v>
      </c>
      <c r="H17" s="116">
        <v>248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145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138</v>
      </c>
      <c r="D21" s="101" t="s">
        <v>146</v>
      </c>
      <c r="E21" s="101" t="s">
        <v>147</v>
      </c>
      <c r="F21" s="101" t="s">
        <v>148</v>
      </c>
      <c r="G21" s="120" t="s">
        <v>149</v>
      </c>
      <c r="H21" s="102" t="s">
        <v>111</v>
      </c>
      <c r="I21" s="23"/>
    </row>
    <row r="22" spans="1:9" ht="33.75" customHeight="1" x14ac:dyDescent="0.3">
      <c r="A22" s="20"/>
      <c r="B22" s="121" t="s">
        <v>143</v>
      </c>
      <c r="C22" s="122">
        <v>550</v>
      </c>
      <c r="D22" s="122">
        <v>0</v>
      </c>
      <c r="E22" s="122">
        <v>1514</v>
      </c>
      <c r="F22" s="122">
        <v>1628</v>
      </c>
      <c r="G22" s="123">
        <v>0</v>
      </c>
      <c r="H22" s="124">
        <v>3692</v>
      </c>
      <c r="I22" s="23"/>
    </row>
    <row r="23" spans="1:9" ht="32.25" customHeight="1" thickBot="1" x14ac:dyDescent="0.35">
      <c r="A23" s="20"/>
      <c r="B23" s="125" t="s">
        <v>144</v>
      </c>
      <c r="C23" s="115">
        <v>551</v>
      </c>
      <c r="D23" s="115">
        <v>99</v>
      </c>
      <c r="E23" s="115">
        <v>2129</v>
      </c>
      <c r="F23" s="115">
        <v>1699</v>
      </c>
      <c r="G23" s="126">
        <v>0</v>
      </c>
      <c r="H23" s="116">
        <v>4478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9EF67A3B-CF9F-4A25-9EF3-33DB730893DC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2025-06-02T10:20:24Z</dcterms:modified>
</cp:coreProperties>
</file>